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tables/table1.xml" ContentType="application/vnd.openxmlformats-officedocument.spreadsheetml.table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L:\Economic_Advancement\RAPIDS-Noncredit Jobs Training Fund\RAPIDS 7 2024 Program\"/>
    </mc:Choice>
  </mc:AlternateContent>
  <xr:revisionPtr revIDLastSave="0" documentId="13_ncr:1_{C1CA76D1-AD47-493C-89EA-B17D5426770F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act Information" sheetId="8" r:id="rId1"/>
    <sheet name="Regional Total EXAMPLE TAB" sheetId="7" r:id="rId2"/>
    <sheet name="Regional Total Budget" sheetId="1" r:id="rId3"/>
    <sheet name="Fiscal Agent EXAMPLE TAB" sheetId="4" r:id="rId4"/>
    <sheet name="{Fiscal Agent} Budget" sheetId="6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" i="7" l="1"/>
  <c r="D5" i="7"/>
  <c r="D6" i="7"/>
  <c r="D7" i="7"/>
  <c r="D8" i="7"/>
  <c r="D9" i="7"/>
  <c r="B10" i="7"/>
  <c r="C10" i="7"/>
  <c r="H13" i="4"/>
  <c r="H10" i="4"/>
  <c r="H5" i="4"/>
  <c r="H4" i="4"/>
  <c r="F14" i="4"/>
  <c r="E14" i="4"/>
  <c r="H25" i="6"/>
  <c r="F25" i="6"/>
  <c r="E25" i="6"/>
  <c r="D25" i="6"/>
  <c r="H21" i="6"/>
  <c r="F21" i="6"/>
  <c r="E21" i="6"/>
  <c r="D21" i="6"/>
  <c r="H17" i="6"/>
  <c r="F17" i="6"/>
  <c r="E17" i="6"/>
  <c r="D17" i="6"/>
  <c r="E6" i="4"/>
  <c r="D6" i="4" s="1"/>
  <c r="D9" i="1"/>
  <c r="C9" i="1"/>
  <c r="B9" i="1"/>
  <c r="D5" i="4"/>
  <c r="D4" i="4"/>
  <c r="D13" i="4"/>
  <c r="D14" i="4" s="1"/>
  <c r="D11" i="4"/>
  <c r="E11" i="4"/>
  <c r="F11" i="4"/>
  <c r="F8" i="4"/>
  <c r="E26" i="6" l="1"/>
  <c r="H26" i="6"/>
  <c r="F26" i="6"/>
  <c r="D26" i="6"/>
  <c r="D10" i="7"/>
  <c r="H6" i="4"/>
  <c r="E8" i="4"/>
  <c r="E15" i="4" s="1"/>
  <c r="F15" i="4"/>
  <c r="D8" i="4"/>
  <c r="D15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tc={FB56B0D3-0886-40CF-B125-73F675DDA8AF}</author>
  </authors>
  <commentList>
    <comment ref="B10" authorId="0" shapeId="0" xr:uid="{FB56B0D3-0886-40CF-B125-73F675DDA8AF}">
      <text>
        <t>[Threaded comment]
Your version of Excel allows you to read this threaded comment; however, any edits to it will get removed if the file is opened in a newer version of Excel. Learn more: https://go.microsoft.com/fwlink/?linkid=870924
Comment:
    Please ensure that this total amount comes to the total allocation for your region.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tc={58E56A77-798F-4AE6-A41C-3C8AAE9C983B}</author>
  </authors>
  <commentList>
    <comment ref="B9" authorId="0" shapeId="0" xr:uid="{58E56A77-798F-4AE6-A41C-3C8AAE9C983B}">
      <text>
        <t>[Threaded comment]
Your version of Excel allows you to read this threaded comment; however, any edits to it will get removed if the file is opened in a newer version of Excel. Learn more: https://go.microsoft.com/fwlink/?linkid=870924
Comment:
    Please ensure that this total amount comes to the total allocation for your region.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tc={D975E09D-DAE0-4ECB-8D54-8F85D1BC500C}</author>
  </authors>
  <commentList>
    <comment ref="G3" authorId="0" shapeId="0" xr:uid="{D975E09D-DAE0-4ECB-8D54-8F85D1BC500C}">
      <text>
        <t>[Threaded comment]
Your version of Excel allows you to read this threaded comment; however, any edits to it will get removed if the file is opened in a newer version of Excel. Learn more: https://go.microsoft.com/fwlink/?linkid=870924
Comment:
    * Source for other funds must provide evidence of commitment in RFP attachments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tc={F802A551-95FC-4AD4-BAB4-54B6899F9E5F}</author>
    <author>tc={37A44CC2-9DEF-46CE-9332-8A14B48697EF}</author>
  </authors>
  <commentList>
    <comment ref="G3" authorId="0" shapeId="0" xr:uid="{F802A551-95FC-4AD4-BAB4-54B6899F9E5F}">
      <text>
        <t>[Threaded comment]
Your version of Excel allows you to read this threaded comment; however, any edits to it will get removed if the file is opened in a newer version of Excel. Learn more: https://go.microsoft.com/fwlink/?linkid=870924
Comment:
    * Source for other funds must provide evidence of commitment in RFP attachments</t>
      </text>
    </comment>
    <comment ref="K3" authorId="1" shapeId="0" xr:uid="{37A44CC2-9DEF-46CE-9332-8A14B48697EF}">
      <text>
        <t>[Threaded comment]
Your version of Excel allows you to read this threaded comment; however, any edits to it will get removed if the file is opened in a newer version of Excel. Learn more: https://go.microsoft.com/fwlink/?linkid=870924
Comment:
    **Refer to Appendix B in the RFP for the list.</t>
      </text>
    </comment>
  </commentList>
</comments>
</file>

<file path=xl/sharedStrings.xml><?xml version="1.0" encoding="utf-8"?>
<sst xmlns="http://schemas.openxmlformats.org/spreadsheetml/2006/main" count="136" uniqueCount="119">
  <si>
    <t>* Source for other funds must provide evidence of commitment in RFP attachments</t>
  </si>
  <si>
    <t>Equipment</t>
  </si>
  <si>
    <t>Number of Units</t>
  </si>
  <si>
    <t>ODHE Funds</t>
  </si>
  <si>
    <t>Leveraged Funds*</t>
  </si>
  <si>
    <t>Mlab 200R Bundle</t>
  </si>
  <si>
    <t>University funds</t>
  </si>
  <si>
    <t xml:space="preserve">Type of Equipment </t>
  </si>
  <si>
    <t>CNC Lathe</t>
  </si>
  <si>
    <t>31-33</t>
  </si>
  <si>
    <t>Advanced Manufacturing</t>
  </si>
  <si>
    <t>Additive Manufacturing</t>
  </si>
  <si>
    <t>Healthcare</t>
  </si>
  <si>
    <t>Cybersecurity</t>
  </si>
  <si>
    <t>IT</t>
  </si>
  <si>
    <t>51, 54</t>
  </si>
  <si>
    <t>Automotive</t>
  </si>
  <si>
    <t>AC/DC Training System 3351 series</t>
  </si>
  <si>
    <t>PLC - Allen Bradley 3355 series</t>
  </si>
  <si>
    <t>Department of Engineering budget</t>
  </si>
  <si>
    <t>Institution</t>
  </si>
  <si>
    <t>Total ODHE Amount Request</t>
  </si>
  <si>
    <t>Total Leveraged Funds</t>
  </si>
  <si>
    <t>Total Project Costs</t>
  </si>
  <si>
    <t>TOTALS</t>
  </si>
  <si>
    <t>173029 - Engineering Technologists and Technicians; 514121 - Welders, Cutters, Solderers, and Brazers</t>
  </si>
  <si>
    <t>Vehicle Repair and Parts Manufacturing</t>
  </si>
  <si>
    <t>Information technology software development needs and hardware components</t>
  </si>
  <si>
    <t>Networking and security protection training and development equipment</t>
  </si>
  <si>
    <t>3D Printers, digital modelers, etc.</t>
  </si>
  <si>
    <t>Robotics, CNC, PLC, digital and smart manufacturing, microelectronics</t>
  </si>
  <si>
    <t>NAICS Codes</t>
  </si>
  <si>
    <t>42, 23</t>
  </si>
  <si>
    <t>Construction and Industrial Trades</t>
  </si>
  <si>
    <t>HVAC, electrical, machining, mechanical repair, etc.</t>
  </si>
  <si>
    <t>biological and chemical materials analysis, human patient simulators, medical equipment, emergency services, etc.</t>
  </si>
  <si>
    <t>Examples of Relevant Technology and Equipment</t>
  </si>
  <si>
    <t>LEGEND FOR NAICS CODES</t>
  </si>
  <si>
    <t>Broadband/5G, Fiber Optics</t>
  </si>
  <si>
    <t>51, 33</t>
  </si>
  <si>
    <t>networking equipment, fiber optic and copper cabling, installation of 5G services, etc.</t>
  </si>
  <si>
    <t>173026 - Industrial Engineering Technologists and Technicians; 172112 - Industrial Engineers, Manufacturing Engineers, 192032 - Materials Scientists; 172131 - Materials Engineers</t>
  </si>
  <si>
    <t>31-33, 42 (Motor Controls and Machinery)</t>
  </si>
  <si>
    <t>Project Description</t>
  </si>
  <si>
    <t>Fiscal Agent Totals (Including any and all subawardees):</t>
  </si>
  <si>
    <t>Subawardee A</t>
  </si>
  <si>
    <t>Subawardee 3A</t>
  </si>
  <si>
    <t>Subawardee 3B</t>
  </si>
  <si>
    <t>Subawardee B</t>
  </si>
  <si>
    <t>Fiscal Agent:</t>
  </si>
  <si>
    <t>Fiscal Agent Subtotal</t>
  </si>
  <si>
    <t>Subawardee A Subtotal:</t>
  </si>
  <si>
    <t>Subawardee B Subtotal:</t>
  </si>
  <si>
    <t xml:space="preserve">Fiscal Agent Total Costs (Including any and all subawardees): </t>
  </si>
  <si>
    <t>Fiscal Agent 1</t>
  </si>
  <si>
    <t>Fiscal Agent 2</t>
  </si>
  <si>
    <t>[REGION]</t>
  </si>
  <si>
    <t>EXAMPLE</t>
  </si>
  <si>
    <t>*Please ensure that subawardees are listed under the affiliated fiscal agent with whom they will collaborate to administer the awarded funding."</t>
  </si>
  <si>
    <t>In this example, this region received $500,000 to allocate.</t>
  </si>
  <si>
    <t>Please ensure that this total amount comes to the total allocation for your region, as described in the RFP.</t>
  </si>
  <si>
    <t>[EXAMPLE REGION]</t>
  </si>
  <si>
    <t>Subawardee 2A</t>
  </si>
  <si>
    <t>Fiscal Agent 3 "State University" (Example tab shown)</t>
  </si>
  <si>
    <t>Unit Price</t>
  </si>
  <si>
    <t>Toolkits for machining course</t>
  </si>
  <si>
    <t>Example State University</t>
  </si>
  <si>
    <t>Example Independent College</t>
  </si>
  <si>
    <t xml:space="preserve">173026 - Industrial Engineering Technologists and Technicians; </t>
  </si>
  <si>
    <t>District funds</t>
  </si>
  <si>
    <t>Total ODHE Funding Request</t>
  </si>
  <si>
    <t>The totals in this column MUST match exactly, to the dollar, the amount allocated to this fiscal agent and affiliated subawardees on the Total Budget Request Tab.</t>
  </si>
  <si>
    <t>Fiscal Agent Subtotals:</t>
  </si>
  <si>
    <t>Subawardee A Subtotals:</t>
  </si>
  <si>
    <t>Subawardee B Subtotals:</t>
  </si>
  <si>
    <t>Project Descriptions</t>
  </si>
  <si>
    <t>Enhancing the Materials Science lab with a new 3D laser printer</t>
  </si>
  <si>
    <t>Upgrading equipment in machining and welding program with new lathe and toolkits for course expansion</t>
  </si>
  <si>
    <t>Augmenting the industrial mechanics and electrical technology program with a high-quality trainer, including simulation capabilities, and teaching software</t>
  </si>
  <si>
    <t>Example Career Center</t>
  </si>
  <si>
    <t>Resource for SOC Codes: https://ohiolmi.com/Home/DS_Results_OCCPROJ</t>
  </si>
  <si>
    <t>Resource for NAICS Codes: https://ohiolmi.com/Home/DS_Results_INDPROJ</t>
  </si>
  <si>
    <t>Expanding customized training options to include PLC operation training with businesses for certificates, and incorporation into Industrial Computing and Machining degree coursework.</t>
  </si>
  <si>
    <t>**Add a separate tab for each eligible awardee "Fiscal Agent".  Subawardees will not have a tab and should include their information on the tab of the fiscal agent with whom they plan to collaborate.**</t>
  </si>
  <si>
    <t>All institutions submitting proposals from a region should have the same table for the regional total budget.</t>
  </si>
  <si>
    <t>**Subawardees should include their information with the fiscal agent with whom they plan to collaborate.**</t>
  </si>
  <si>
    <t>This Excel workbook should be submitted with the proposal for each fiscal agent via the RFP Portal, accessible at highered.ohio.gov/rapids.</t>
  </si>
  <si>
    <t>Industry Sector(s) - NAICS Codes</t>
  </si>
  <si>
    <t>Relevant Occupations - SOC Codes</t>
  </si>
  <si>
    <t>Relevant Occupations - SOC Code(s)</t>
  </si>
  <si>
    <t>Technician-Aligned CIP Codes, if applicable**</t>
  </si>
  <si>
    <t>**Please refer to Appendix B of the RFP for this list.</t>
  </si>
  <si>
    <t>Leveraged funds source*</t>
  </si>
  <si>
    <t>Leveraged Funds</t>
  </si>
  <si>
    <t>Leveraged funds source(s)*</t>
  </si>
  <si>
    <t>Technician-Aligned CIP Code(s), if applicable**</t>
  </si>
  <si>
    <t>Institution Name</t>
  </si>
  <si>
    <t>Institutional Address</t>
  </si>
  <si>
    <t>Key Personnel Name</t>
  </si>
  <si>
    <t>Key Personnel Title</t>
  </si>
  <si>
    <t>Key Personnel Address</t>
  </si>
  <si>
    <t>Key Personnel Email</t>
  </si>
  <si>
    <t>Key Personnel Phone</t>
  </si>
  <si>
    <t>Key Personnel 2 Name</t>
  </si>
  <si>
    <t>Key Personnel 2 Title</t>
  </si>
  <si>
    <t>Key Personnel 2 Address</t>
  </si>
  <si>
    <t>Key Personnel 2 Email</t>
  </si>
  <si>
    <t>Key Personnel 2 Phone</t>
  </si>
  <si>
    <t>Legal Notice Name</t>
  </si>
  <si>
    <t>Legal Notice Title</t>
  </si>
  <si>
    <t>Legal Notice Address</t>
  </si>
  <si>
    <t>Legal Notice Email</t>
  </si>
  <si>
    <t>Legal Notice Phone</t>
  </si>
  <si>
    <t>Fiscal Contact Name</t>
  </si>
  <si>
    <t>Fiscal Contact Title</t>
  </si>
  <si>
    <t>Fiscal Contact Address</t>
  </si>
  <si>
    <t>Fiscal Contact Email</t>
  </si>
  <si>
    <t>Fiscal Contact Phone</t>
  </si>
  <si>
    <t>Any subawardees should provide information for columns A-L only. The fiscal agent must provide information for all columns, A-V.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</si>
</sst>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[$$-409]* #,##0.00_);_([$$-409]* \(#,##0.00\);_([$$-409]* &quot;-&quot;??_);_(@_)"/>
    <numFmt numFmtId="165" formatCode="&quot;$&quot;#,##0.0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4"/>
      <color rgb="FF7030A0"/>
      <name val="Calibri"/>
      <family val="2"/>
      <scheme val="minor"/>
    </font>
    <font>
      <sz val="14"/>
      <color rgb="FF7030A0"/>
      <name val="Calibri"/>
      <family val="2"/>
      <scheme val="minor"/>
    </font>
    <font>
      <sz val="9"/>
      <color rgb="FF7030A0"/>
      <name val="Segoe UI"/>
      <family val="2"/>
    </font>
    <font>
      <b/>
      <sz val="11"/>
      <color rgb="FF7030A0"/>
      <name val="Calibri"/>
      <family val="2"/>
      <scheme val="minor"/>
    </font>
    <font>
      <b/>
      <sz val="9"/>
      <color rgb="FF7030A0"/>
      <name val="Calibri"/>
      <family val="2"/>
      <scheme val="minor"/>
    </font>
    <font>
      <sz val="9"/>
      <color rgb="FF7030A0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7030A0"/>
      <name val="Segoe U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A9D08E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7E6E6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0BDBD"/>
        <bgColor rgb="FF000000"/>
      </patternFill>
    </fill>
    <fill>
      <patternFill patternType="solid">
        <fgColor rgb="FFECBFF5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theme="5" tint="0.79998168889431442"/>
        <bgColor rgb="FF000000"/>
      </patternFill>
    </fill>
  </fills>
  <borders count="4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31">
    <xf numFmtId="0" fontId="0" fillId="0" borderId="0" xfId="0"/>
    <xf numFmtId="0" fontId="2" fillId="0" borderId="0" xfId="0" applyFont="1"/>
    <xf numFmtId="0" fontId="1" fillId="0" borderId="0" xfId="0" applyFont="1" applyAlignment="1">
      <alignment horizontal="left" indent="1"/>
    </xf>
    <xf numFmtId="0" fontId="0" fillId="0" borderId="0" xfId="0" applyAlignment="1">
      <alignment wrapText="1"/>
    </xf>
    <xf numFmtId="0" fontId="2" fillId="0" borderId="0" xfId="0" applyFont="1" applyAlignment="1">
      <alignment horizontal="left"/>
    </xf>
    <xf numFmtId="0" fontId="0" fillId="0" borderId="11" xfId="0" applyBorder="1"/>
    <xf numFmtId="0" fontId="0" fillId="0" borderId="11" xfId="0" applyBorder="1" applyAlignment="1">
      <alignment wrapText="1"/>
    </xf>
    <xf numFmtId="0" fontId="0" fillId="0" borderId="15" xfId="0" applyBorder="1"/>
    <xf numFmtId="0" fontId="0" fillId="0" borderId="15" xfId="0" applyBorder="1" applyAlignment="1">
      <alignment wrapText="1"/>
    </xf>
    <xf numFmtId="0" fontId="7" fillId="0" borderId="0" xfId="0" applyFont="1"/>
    <xf numFmtId="0" fontId="3" fillId="0" borderId="0" xfId="0" applyFont="1"/>
    <xf numFmtId="0" fontId="9" fillId="0" borderId="10" xfId="0" applyFont="1" applyBorder="1"/>
    <xf numFmtId="44" fontId="8" fillId="0" borderId="10" xfId="1" applyFont="1" applyFill="1" applyBorder="1"/>
    <xf numFmtId="0" fontId="9" fillId="0" borderId="10" xfId="0" applyFont="1" applyBorder="1" applyAlignment="1">
      <alignment horizontal="left" indent="1"/>
    </xf>
    <xf numFmtId="0" fontId="9" fillId="0" borderId="10" xfId="0" applyFont="1" applyBorder="1" applyAlignment="1">
      <alignment horizontal="left"/>
    </xf>
    <xf numFmtId="0" fontId="8" fillId="0" borderId="0" xfId="0" applyFont="1"/>
    <xf numFmtId="44" fontId="8" fillId="0" borderId="0" xfId="1" applyFont="1" applyFill="1" applyBorder="1"/>
    <xf numFmtId="0" fontId="6" fillId="0" borderId="0" xfId="0" applyFont="1"/>
    <xf numFmtId="44" fontId="2" fillId="0" borderId="0" xfId="1" applyFont="1" applyFill="1"/>
    <xf numFmtId="0" fontId="4" fillId="0" borderId="10" xfId="0" applyFont="1" applyBorder="1"/>
    <xf numFmtId="44" fontId="2" fillId="0" borderId="10" xfId="1" applyFont="1" applyFill="1" applyBorder="1"/>
    <xf numFmtId="0" fontId="4" fillId="0" borderId="10" xfId="0" applyFont="1" applyBorder="1" applyAlignment="1">
      <alignment horizontal="left" indent="1"/>
    </xf>
    <xf numFmtId="0" fontId="4" fillId="0" borderId="10" xfId="0" applyFont="1" applyBorder="1" applyAlignment="1">
      <alignment horizontal="left"/>
    </xf>
    <xf numFmtId="0" fontId="1" fillId="0" borderId="0" xfId="0" applyFont="1" applyAlignment="1">
      <alignment vertical="center"/>
    </xf>
    <xf numFmtId="0" fontId="8" fillId="8" borderId="10" xfId="0" applyFont="1" applyFill="1" applyBorder="1"/>
    <xf numFmtId="44" fontId="8" fillId="8" borderId="10" xfId="1" applyFont="1" applyFill="1" applyBorder="1"/>
    <xf numFmtId="0" fontId="2" fillId="8" borderId="10" xfId="0" applyFont="1" applyFill="1" applyBorder="1"/>
    <xf numFmtId="44" fontId="2" fillId="8" borderId="10" xfId="1" applyFont="1" applyFill="1" applyBorder="1"/>
    <xf numFmtId="0" fontId="7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165" fontId="7" fillId="0" borderId="0" xfId="0" applyNumberFormat="1" applyFont="1" applyAlignment="1">
      <alignment vertical="top"/>
    </xf>
    <xf numFmtId="0" fontId="7" fillId="5" borderId="0" xfId="0" applyFont="1" applyFill="1" applyAlignment="1">
      <alignment vertical="top"/>
    </xf>
    <xf numFmtId="0" fontId="7" fillId="6" borderId="0" xfId="0" applyFont="1" applyFill="1" applyAlignment="1">
      <alignment vertical="top"/>
    </xf>
    <xf numFmtId="0" fontId="12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3" borderId="4" xfId="0" applyFont="1" applyFill="1" applyBorder="1" applyAlignment="1">
      <alignment horizontal="center" vertical="top"/>
    </xf>
    <xf numFmtId="0" fontId="13" fillId="3" borderId="5" xfId="0" applyFont="1" applyFill="1" applyBorder="1" applyAlignment="1">
      <alignment horizontal="center" vertical="top"/>
    </xf>
    <xf numFmtId="0" fontId="13" fillId="3" borderId="6" xfId="0" applyFont="1" applyFill="1" applyBorder="1" applyAlignment="1">
      <alignment horizontal="center" vertical="top" wrapText="1"/>
    </xf>
    <xf numFmtId="164" fontId="7" fillId="0" borderId="0" xfId="0" applyNumberFormat="1" applyFont="1" applyAlignment="1">
      <alignment vertical="top"/>
    </xf>
    <xf numFmtId="44" fontId="0" fillId="0" borderId="0" xfId="1" applyFont="1"/>
    <xf numFmtId="44" fontId="0" fillId="0" borderId="11" xfId="1" applyFont="1" applyBorder="1"/>
    <xf numFmtId="44" fontId="0" fillId="0" borderId="15" xfId="1" applyFont="1" applyBorder="1"/>
    <xf numFmtId="44" fontId="14" fillId="0" borderId="0" xfId="1" applyFont="1" applyAlignment="1">
      <alignment vertical="top"/>
    </xf>
    <xf numFmtId="0" fontId="0" fillId="0" borderId="16" xfId="0" applyBorder="1"/>
    <xf numFmtId="0" fontId="0" fillId="0" borderId="17" xfId="0" applyBorder="1"/>
    <xf numFmtId="44" fontId="0" fillId="0" borderId="17" xfId="1" applyFont="1" applyBorder="1"/>
    <xf numFmtId="0" fontId="0" fillId="0" borderId="17" xfId="0" applyBorder="1" applyAlignment="1">
      <alignment wrapText="1"/>
    </xf>
    <xf numFmtId="0" fontId="0" fillId="0" borderId="18" xfId="0" applyBorder="1"/>
    <xf numFmtId="44" fontId="0" fillId="0" borderId="0" xfId="1" applyFont="1" applyAlignment="1">
      <alignment wrapText="1"/>
    </xf>
    <xf numFmtId="0" fontId="7" fillId="0" borderId="20" xfId="0" applyFont="1" applyBorder="1" applyAlignment="1">
      <alignment vertical="top"/>
    </xf>
    <xf numFmtId="0" fontId="7" fillId="0" borderId="20" xfId="0" applyFont="1" applyBorder="1" applyAlignment="1">
      <alignment vertical="top" wrapText="1"/>
    </xf>
    <xf numFmtId="165" fontId="7" fillId="0" borderId="20" xfId="0" applyNumberFormat="1" applyFont="1" applyBorder="1" applyAlignment="1">
      <alignment vertical="top"/>
    </xf>
    <xf numFmtId="165" fontId="7" fillId="0" borderId="20" xfId="0" applyNumberFormat="1" applyFont="1" applyBorder="1" applyAlignment="1">
      <alignment vertical="top" wrapText="1"/>
    </xf>
    <xf numFmtId="0" fontId="7" fillId="0" borderId="20" xfId="0" applyFont="1" applyBorder="1" applyAlignment="1">
      <alignment horizontal="left" vertical="top"/>
    </xf>
    <xf numFmtId="0" fontId="7" fillId="5" borderId="20" xfId="0" applyFont="1" applyFill="1" applyBorder="1" applyAlignment="1">
      <alignment vertical="top"/>
    </xf>
    <xf numFmtId="165" fontId="7" fillId="5" borderId="20" xfId="0" applyNumberFormat="1" applyFont="1" applyFill="1" applyBorder="1" applyAlignment="1">
      <alignment vertical="top"/>
    </xf>
    <xf numFmtId="0" fontId="7" fillId="5" borderId="20" xfId="0" applyFont="1" applyFill="1" applyBorder="1" applyAlignment="1">
      <alignment vertical="top" wrapText="1"/>
    </xf>
    <xf numFmtId="165" fontId="11" fillId="7" borderId="20" xfId="0" applyNumberFormat="1" applyFont="1" applyFill="1" applyBorder="1" applyAlignment="1">
      <alignment vertical="top"/>
    </xf>
    <xf numFmtId="0" fontId="7" fillId="0" borderId="21" xfId="0" applyFont="1" applyBorder="1" applyAlignment="1">
      <alignment vertical="top"/>
    </xf>
    <xf numFmtId="0" fontId="7" fillId="0" borderId="22" xfId="0" applyFont="1" applyBorder="1" applyAlignment="1">
      <alignment vertical="top"/>
    </xf>
    <xf numFmtId="0" fontId="7" fillId="5" borderId="21" xfId="0" applyFont="1" applyFill="1" applyBorder="1" applyAlignment="1">
      <alignment vertical="top"/>
    </xf>
    <xf numFmtId="0" fontId="7" fillId="5" borderId="22" xfId="0" applyFont="1" applyFill="1" applyBorder="1" applyAlignment="1">
      <alignment vertical="top"/>
    </xf>
    <xf numFmtId="0" fontId="7" fillId="6" borderId="23" xfId="0" applyFont="1" applyFill="1" applyBorder="1" applyAlignment="1">
      <alignment vertical="top"/>
    </xf>
    <xf numFmtId="0" fontId="7" fillId="6" borderId="24" xfId="0" applyFont="1" applyFill="1" applyBorder="1" applyAlignment="1">
      <alignment vertical="top"/>
    </xf>
    <xf numFmtId="165" fontId="7" fillId="6" borderId="24" xfId="0" applyNumberFormat="1" applyFont="1" applyFill="1" applyBorder="1" applyAlignment="1">
      <alignment vertical="top"/>
    </xf>
    <xf numFmtId="165" fontId="11" fillId="7" borderId="24" xfId="0" applyNumberFormat="1" applyFont="1" applyFill="1" applyBorder="1" applyAlignment="1">
      <alignment vertical="top"/>
    </xf>
    <xf numFmtId="0" fontId="7" fillId="6" borderId="24" xfId="0" applyFont="1" applyFill="1" applyBorder="1" applyAlignment="1">
      <alignment vertical="top" wrapText="1"/>
    </xf>
    <xf numFmtId="0" fontId="7" fillId="6" borderId="25" xfId="0" applyFont="1" applyFill="1" applyBorder="1" applyAlignment="1">
      <alignment vertical="top"/>
    </xf>
    <xf numFmtId="0" fontId="2" fillId="8" borderId="26" xfId="0" applyFont="1" applyFill="1" applyBorder="1"/>
    <xf numFmtId="0" fontId="8" fillId="8" borderId="26" xfId="0" applyFont="1" applyFill="1" applyBorder="1"/>
    <xf numFmtId="0" fontId="0" fillId="0" borderId="28" xfId="0" applyBorder="1"/>
    <xf numFmtId="0" fontId="7" fillId="0" borderId="21" xfId="0" applyFont="1" applyBorder="1" applyAlignment="1">
      <alignment vertical="top" wrapText="1"/>
    </xf>
    <xf numFmtId="0" fontId="11" fillId="0" borderId="21" xfId="0" applyFont="1" applyBorder="1" applyAlignment="1">
      <alignment horizontal="left" vertical="top" indent="1"/>
    </xf>
    <xf numFmtId="0" fontId="8" fillId="0" borderId="31" xfId="0" applyFont="1" applyBorder="1" applyAlignment="1">
      <alignment vertical="top"/>
    </xf>
    <xf numFmtId="0" fontId="7" fillId="0" borderId="32" xfId="0" applyFont="1" applyBorder="1" applyAlignment="1">
      <alignment vertical="top"/>
    </xf>
    <xf numFmtId="0" fontId="7" fillId="0" borderId="32" xfId="0" applyFont="1" applyBorder="1" applyAlignment="1">
      <alignment vertical="top" wrapText="1"/>
    </xf>
    <xf numFmtId="0" fontId="7" fillId="0" borderId="30" xfId="0" applyFont="1" applyBorder="1" applyAlignment="1">
      <alignment vertical="top" wrapText="1"/>
    </xf>
    <xf numFmtId="0" fontId="7" fillId="0" borderId="27" xfId="0" applyFont="1" applyBorder="1" applyAlignment="1">
      <alignment vertical="top" wrapText="1"/>
    </xf>
    <xf numFmtId="0" fontId="7" fillId="0" borderId="27" xfId="0" applyFont="1" applyBorder="1" applyAlignment="1">
      <alignment vertical="top"/>
    </xf>
    <xf numFmtId="165" fontId="7" fillId="0" borderId="27" xfId="0" applyNumberFormat="1" applyFont="1" applyBorder="1" applyAlignment="1">
      <alignment vertical="top"/>
    </xf>
    <xf numFmtId="44" fontId="7" fillId="0" borderId="27" xfId="1" applyFont="1" applyBorder="1" applyAlignment="1">
      <alignment vertical="top"/>
    </xf>
    <xf numFmtId="165" fontId="7" fillId="0" borderId="27" xfId="0" applyNumberFormat="1" applyFont="1" applyBorder="1" applyAlignment="1">
      <alignment vertical="top" wrapText="1"/>
    </xf>
    <xf numFmtId="0" fontId="7" fillId="0" borderId="27" xfId="0" applyFont="1" applyBorder="1" applyAlignment="1">
      <alignment horizontal="left" vertical="top"/>
    </xf>
    <xf numFmtId="0" fontId="7" fillId="4" borderId="4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 wrapText="1"/>
    </xf>
    <xf numFmtId="0" fontId="7" fillId="4" borderId="7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 wrapText="1"/>
    </xf>
    <xf numFmtId="0" fontId="15" fillId="0" borderId="0" xfId="0" applyFont="1"/>
    <xf numFmtId="0" fontId="7" fillId="0" borderId="38" xfId="0" applyFont="1" applyBorder="1" applyAlignment="1">
      <alignment vertical="top"/>
    </xf>
    <xf numFmtId="0" fontId="7" fillId="5" borderId="38" xfId="0" applyFont="1" applyFill="1" applyBorder="1" applyAlignment="1">
      <alignment vertical="top"/>
    </xf>
    <xf numFmtId="0" fontId="7" fillId="0" borderId="38" xfId="0" applyFont="1" applyBorder="1" applyAlignment="1">
      <alignment vertical="top" wrapText="1"/>
    </xf>
    <xf numFmtId="0" fontId="7" fillId="6" borderId="39" xfId="0" applyFont="1" applyFill="1" applyBorder="1" applyAlignment="1">
      <alignment vertical="top"/>
    </xf>
    <xf numFmtId="0" fontId="7" fillId="0" borderId="40" xfId="0" applyFont="1" applyBorder="1" applyAlignment="1">
      <alignment vertical="top"/>
    </xf>
    <xf numFmtId="0" fontId="7" fillId="0" borderId="37" xfId="0" applyFont="1" applyBorder="1" applyAlignment="1">
      <alignment horizontal="left" vertical="top" wrapText="1"/>
    </xf>
    <xf numFmtId="0" fontId="7" fillId="0" borderId="38" xfId="0" applyFont="1" applyBorder="1" applyAlignment="1">
      <alignment horizontal="left" vertical="top" wrapText="1"/>
    </xf>
    <xf numFmtId="0" fontId="16" fillId="0" borderId="0" xfId="0" applyFont="1"/>
    <xf numFmtId="0" fontId="7" fillId="0" borderId="33" xfId="0" applyFont="1" applyBorder="1" applyAlignment="1">
      <alignment vertical="top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8" borderId="34" xfId="0" applyFont="1" applyFill="1" applyBorder="1" applyAlignment="1">
      <alignment vertical="center" wrapText="1"/>
    </xf>
    <xf numFmtId="0" fontId="8" fillId="8" borderId="35" xfId="0" applyFont="1" applyFill="1" applyBorder="1" applyAlignment="1">
      <alignment vertical="center" wrapText="1"/>
    </xf>
    <xf numFmtId="0" fontId="8" fillId="9" borderId="35" xfId="0" applyFont="1" applyFill="1" applyBorder="1" applyAlignment="1">
      <alignment vertical="center" wrapText="1"/>
    </xf>
    <xf numFmtId="0" fontId="8" fillId="9" borderId="36" xfId="0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7" fillId="0" borderId="19" xfId="0" applyFont="1" applyBorder="1" applyAlignment="1">
      <alignment vertical="top"/>
    </xf>
    <xf numFmtId="0" fontId="8" fillId="8" borderId="16" xfId="0" applyFont="1" applyFill="1" applyBorder="1" applyAlignment="1">
      <alignment horizontal="center"/>
    </xf>
    <xf numFmtId="0" fontId="8" fillId="8" borderId="17" xfId="0" applyFont="1" applyFill="1" applyBorder="1" applyAlignment="1">
      <alignment horizontal="center"/>
    </xf>
    <xf numFmtId="0" fontId="8" fillId="8" borderId="18" xfId="0" applyFont="1" applyFill="1" applyBorder="1" applyAlignment="1">
      <alignment horizontal="center"/>
    </xf>
    <xf numFmtId="0" fontId="2" fillId="8" borderId="16" xfId="0" applyFont="1" applyFill="1" applyBorder="1" applyAlignment="1">
      <alignment horizontal="center"/>
    </xf>
    <xf numFmtId="0" fontId="2" fillId="8" borderId="17" xfId="0" applyFont="1" applyFill="1" applyBorder="1" applyAlignment="1">
      <alignment horizontal="center"/>
    </xf>
    <xf numFmtId="0" fontId="2" fillId="8" borderId="18" xfId="0" applyFont="1" applyFill="1" applyBorder="1" applyAlignment="1">
      <alignment horizontal="center"/>
    </xf>
    <xf numFmtId="165" fontId="7" fillId="7" borderId="0" xfId="0" applyNumberFormat="1" applyFont="1" applyFill="1" applyAlignment="1">
      <alignment horizontal="center" vertical="top" wrapText="1"/>
    </xf>
    <xf numFmtId="0" fontId="7" fillId="0" borderId="29" xfId="0" applyFont="1" applyBorder="1" applyAlignment="1">
      <alignment horizontal="left" vertical="top" wrapText="1"/>
    </xf>
    <xf numFmtId="0" fontId="7" fillId="0" borderId="30" xfId="0" applyFont="1" applyBorder="1" applyAlignment="1">
      <alignment horizontal="left" vertical="top" wrapText="1"/>
    </xf>
    <xf numFmtId="0" fontId="19" fillId="0" borderId="20" xfId="0" applyFont="1" applyBorder="1" applyAlignment="1">
      <alignment vertical="center" wrapText="1"/>
    </xf>
    <xf numFmtId="0" fontId="19" fillId="0" borderId="20" xfId="0" applyFont="1" applyBorder="1" applyAlignment="1">
      <alignment horizontal="left" vertical="center" wrapText="1"/>
    </xf>
    <xf numFmtId="0" fontId="0" fillId="0" borderId="0" xfId="0"/>
    <xf numFmtId="0" fontId="18" fillId="0" borderId="0" xfId="0" applyFont="1"/>
    <xf numFmtId="0" fontId="19" fillId="10" borderId="20" xfId="0" applyFont="1" applyFill="1" applyBorder="1" applyAlignment="1">
      <alignment horizontal="left" vertical="center" wrapText="1"/>
    </xf>
    <xf numFmtId="0" fontId="19" fillId="13" borderId="20" xfId="0" applyFont="1" applyFill="1" applyBorder="1" applyAlignment="1">
      <alignment horizontal="left" vertical="center" wrapText="1"/>
    </xf>
    <xf numFmtId="0" fontId="19" fillId="11" borderId="20" xfId="0" applyFont="1" applyFill="1" applyBorder="1" applyAlignment="1">
      <alignment horizontal="left" vertical="center" wrapText="1"/>
    </xf>
    <xf numFmtId="0" fontId="19" fillId="12" borderId="20" xfId="0" applyFont="1" applyFill="1" applyBorder="1" applyAlignment="1">
      <alignment horizontal="left" vertical="center" wrapText="1"/>
    </xf>
    <xf numFmtId="0" fontId="0" fillId="0" borderId="20" xfId="0" applyBorder="1"/>
  </cellXfs>
  <cellStyles count="2">
    <cellStyle name="Currency" xfId="1" builtinId="4"/>
    <cellStyle name="Normal" xfId="0" builtinId="0"/>
  </cellStyles>
  <dxfs count="6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Uppalapati, Sri Vidya" id="{A676408E-94EC-4ADE-951E-6A4508FBE1DC}" userId="S::10195203@id.ohio.gov::c80aa7a7-ee1d-45d1-b42b-8aa30ba2c2b4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2E5BABE-DAE1-4139-8F0A-274ADE7EAF0F}" name="Table134" displayName="Table134" ref="A3:K27" headerRowDxfId="5" tableBorderDxfId="4">
  <autoFilter ref="A3:K27" xr:uid="{C95DD075-ACED-4A9B-8343-AED5E6E0A70F}"/>
  <tableColumns count="11">
    <tableColumn id="1" xr3:uid="{FA6F0DEE-B2D0-4B10-BE54-180E2AD74129}" name="Project Description" totalsRowLabel="Total"/>
    <tableColumn id="2" xr3:uid="{902AA017-D15B-4395-8FDB-9D4F6C72DFA5}" name="Equipment"/>
    <tableColumn id="3" xr3:uid="{A1A05AB7-F390-422D-BD05-155C36968A4A}" name="Number of Units"/>
    <tableColumn id="4" xr3:uid="{F23E99DB-F6DE-4BB5-972A-B0FD60C90589}" name="Unit Price" dataCellStyle="Currency"/>
    <tableColumn id="5" xr3:uid="{9759967B-FB50-4D99-AB02-6790F5B05B2B}" name="ODHE Funds" dataCellStyle="Currency"/>
    <tableColumn id="6" xr3:uid="{3BC76EA6-E266-4F02-9CDB-77212FF0109E}" name="Leveraged Funds" dataCellStyle="Currency"/>
    <tableColumn id="7" xr3:uid="{77B387F6-9CB6-4D68-A079-9F3AEFD23347}" name="Leveraged funds source(s)*" dataDxfId="3" totalsRowDxfId="2"/>
    <tableColumn id="10" xr3:uid="{37969CDF-9877-42C5-BE39-EAFCDF50CC25}" name="Total Project Costs" dataDxfId="1" totalsRowDxfId="0"/>
    <tableColumn id="8" xr3:uid="{6FEAA271-9E7F-4C96-BA67-0C58B26E666D}" name="Industry Sector(s) - NAICS Codes"/>
    <tableColumn id="9" xr3:uid="{3B24D44F-4207-488F-B2B9-48924E93EAE0}" name="Relevant Occupations - SOC Codes" totalsRowFunction="count"/>
    <tableColumn id="11" xr3:uid="{F54B688D-68A4-4241-AFE9-80920C9C2DE9}" name="Technician-Aligned CIP Code(s), if applicable**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0" dT="2022-07-07T12:23:04.63" personId="{A676408E-94EC-4ADE-951E-6A4508FBE1DC}" id="{FB56B0D3-0886-40CF-B125-73F675DDA8AF}">
    <text>Please ensure that this total amount comes to the total allocation for your region.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9" dT="2022-07-07T12:23:04.63" personId="{A676408E-94EC-4ADE-951E-6A4508FBE1DC}" id="{58E56A77-798F-4AE6-A41C-3C8AAE9C983B}">
    <text>Please ensure that this total amount comes to the total allocation for your region.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G3" dT="2022-06-15T18:13:42.65" personId="{A676408E-94EC-4ADE-951E-6A4508FBE1DC}" id="{D975E09D-DAE0-4ECB-8D54-8F85D1BC500C}">
    <text>* Source for other funds must provide evidence of commitment in RFP attachments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G3" dT="2022-06-15T18:13:42.65" personId="{A676408E-94EC-4ADE-951E-6A4508FBE1DC}" id="{F802A551-95FC-4AD4-BAB4-54B6899F9E5F}">
    <text>* Source for other funds must provide evidence of commitment in RFP attachments</text>
  </threadedComment>
  <threadedComment ref="K3" dT="2024-10-16T19:25:07.97" personId="{A676408E-94EC-4ADE-951E-6A4508FBE1DC}" id="{37A44CC2-9DEF-46CE-9332-8A14B48697EF}">
    <text>**Refer to Appendix B in the RFP for the list.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4.xml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47315-1A63-42F7-A4FD-C6889BB5FC5D}">
  <dimension ref="A1:V3"/>
  <sheetViews>
    <sheetView tabSelected="1" workbookViewId="0">
      <selection activeCell="A3" sqref="A3"/>
    </sheetView>
  </sheetViews>
  <sheetFormatPr defaultRowHeight="14.4" x14ac:dyDescent="0.3"/>
  <cols>
    <col min="1" max="22" width="25.77734375" customWidth="1"/>
  </cols>
  <sheetData>
    <row r="1" spans="1:22" x14ac:dyDescent="0.3">
      <c r="A1" s="125" t="s">
        <v>118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4"/>
      <c r="T1" s="124"/>
      <c r="U1" s="124"/>
      <c r="V1" s="124"/>
    </row>
    <row r="2" spans="1:22" s="130" customFormat="1" ht="57.6" x14ac:dyDescent="0.3">
      <c r="A2" s="122" t="s">
        <v>96</v>
      </c>
      <c r="B2" s="123" t="s">
        <v>97</v>
      </c>
      <c r="C2" s="126" t="s">
        <v>98</v>
      </c>
      <c r="D2" s="126" t="s">
        <v>99</v>
      </c>
      <c r="E2" s="126" t="s">
        <v>100</v>
      </c>
      <c r="F2" s="126" t="s">
        <v>101</v>
      </c>
      <c r="G2" s="126" t="s">
        <v>102</v>
      </c>
      <c r="H2" s="127" t="s">
        <v>103</v>
      </c>
      <c r="I2" s="127" t="s">
        <v>104</v>
      </c>
      <c r="J2" s="127" t="s">
        <v>105</v>
      </c>
      <c r="K2" s="127" t="s">
        <v>106</v>
      </c>
      <c r="L2" s="127" t="s">
        <v>107</v>
      </c>
      <c r="M2" s="128" t="s">
        <v>108</v>
      </c>
      <c r="N2" s="128" t="s">
        <v>109</v>
      </c>
      <c r="O2" s="128" t="s">
        <v>110</v>
      </c>
      <c r="P2" s="128" t="s">
        <v>111</v>
      </c>
      <c r="Q2" s="128" t="s">
        <v>112</v>
      </c>
      <c r="R2" s="129" t="s">
        <v>113</v>
      </c>
      <c r="S2" s="129" t="s">
        <v>114</v>
      </c>
      <c r="T2" s="129" t="s">
        <v>115</v>
      </c>
      <c r="U2" s="129" t="s">
        <v>116</v>
      </c>
      <c r="V2" s="129" t="s">
        <v>117</v>
      </c>
    </row>
    <row r="3" spans="1:22" x14ac:dyDescent="0.3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4"/>
      <c r="T3" s="124"/>
      <c r="U3" s="124"/>
      <c r="V3" s="12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85D39-F5FC-4591-9757-DABBD767B690}">
  <dimension ref="A1:E13"/>
  <sheetViews>
    <sheetView workbookViewId="0">
      <selection activeCell="A20" sqref="A20"/>
    </sheetView>
  </sheetViews>
  <sheetFormatPr defaultRowHeight="14.4" x14ac:dyDescent="0.3"/>
  <cols>
    <col min="1" max="1" width="60" bestFit="1" customWidth="1"/>
    <col min="2" max="2" width="68.77734375" bestFit="1" customWidth="1"/>
    <col min="3" max="3" width="26.33203125" bestFit="1" customWidth="1"/>
    <col min="4" max="4" width="22.21875" bestFit="1" customWidth="1"/>
  </cols>
  <sheetData>
    <row r="1" spans="1:5" ht="15" thickBot="1" x14ac:dyDescent="0.35">
      <c r="A1" s="9" t="s">
        <v>57</v>
      </c>
      <c r="B1" s="9"/>
      <c r="C1" s="9"/>
      <c r="D1" s="9"/>
    </row>
    <row r="2" spans="1:5" ht="18.600000000000001" thickBot="1" x14ac:dyDescent="0.4">
      <c r="A2" s="113" t="s">
        <v>61</v>
      </c>
      <c r="B2" s="114"/>
      <c r="C2" s="114"/>
      <c r="D2" s="115"/>
    </row>
    <row r="3" spans="1:5" s="10" customFormat="1" ht="18" x14ac:dyDescent="0.35">
      <c r="A3" s="71" t="s">
        <v>20</v>
      </c>
      <c r="B3" s="71" t="s">
        <v>70</v>
      </c>
      <c r="C3" s="71" t="s">
        <v>22</v>
      </c>
      <c r="D3" s="71" t="s">
        <v>23</v>
      </c>
    </row>
    <row r="4" spans="1:5" ht="18" x14ac:dyDescent="0.35">
      <c r="A4" s="11" t="s">
        <v>54</v>
      </c>
      <c r="B4" s="12">
        <v>100000</v>
      </c>
      <c r="C4" s="12"/>
      <c r="D4" s="12">
        <f t="shared" ref="D4:D9" si="0">B4+C4</f>
        <v>100000</v>
      </c>
    </row>
    <row r="5" spans="1:5" ht="18" x14ac:dyDescent="0.35">
      <c r="A5" s="11" t="s">
        <v>55</v>
      </c>
      <c r="B5" s="12">
        <v>100000</v>
      </c>
      <c r="C5" s="12">
        <v>32000</v>
      </c>
      <c r="D5" s="12">
        <f t="shared" si="0"/>
        <v>132000</v>
      </c>
    </row>
    <row r="6" spans="1:5" ht="18" x14ac:dyDescent="0.35">
      <c r="A6" s="13" t="s">
        <v>62</v>
      </c>
      <c r="B6" s="12">
        <v>45000</v>
      </c>
      <c r="C6" s="12"/>
      <c r="D6" s="12">
        <f t="shared" si="0"/>
        <v>45000</v>
      </c>
    </row>
    <row r="7" spans="1:5" ht="18" x14ac:dyDescent="0.35">
      <c r="A7" s="14" t="s">
        <v>63</v>
      </c>
      <c r="B7" s="12">
        <v>200000</v>
      </c>
      <c r="C7" s="12"/>
      <c r="D7" s="12">
        <f t="shared" si="0"/>
        <v>200000</v>
      </c>
      <c r="E7" s="72"/>
    </row>
    <row r="8" spans="1:5" ht="18" x14ac:dyDescent="0.35">
      <c r="A8" s="13" t="s">
        <v>46</v>
      </c>
      <c r="B8" s="12">
        <v>40000</v>
      </c>
      <c r="C8" s="12">
        <v>1006</v>
      </c>
      <c r="D8" s="12">
        <f t="shared" si="0"/>
        <v>41006</v>
      </c>
      <c r="E8" s="72"/>
    </row>
    <row r="9" spans="1:5" ht="18" x14ac:dyDescent="0.35">
      <c r="A9" s="13" t="s">
        <v>47</v>
      </c>
      <c r="B9" s="12">
        <v>15000</v>
      </c>
      <c r="C9" s="12">
        <v>4000</v>
      </c>
      <c r="D9" s="12">
        <f t="shared" si="0"/>
        <v>19000</v>
      </c>
      <c r="E9" s="72"/>
    </row>
    <row r="10" spans="1:5" ht="18" x14ac:dyDescent="0.35">
      <c r="A10" s="24" t="s">
        <v>24</v>
      </c>
      <c r="B10" s="25">
        <f>SUM(B4:B9)</f>
        <v>500000</v>
      </c>
      <c r="C10" s="25">
        <f>SUM(C4:C9)</f>
        <v>37006</v>
      </c>
      <c r="D10" s="25">
        <f>SUM(D4:D9)</f>
        <v>537006</v>
      </c>
    </row>
    <row r="11" spans="1:5" ht="18" x14ac:dyDescent="0.35">
      <c r="A11" s="15"/>
      <c r="B11" s="16" t="s">
        <v>59</v>
      </c>
      <c r="C11" s="16"/>
      <c r="D11" s="16"/>
    </row>
    <row r="12" spans="1:5" ht="21" x14ac:dyDescent="0.4">
      <c r="A12" s="102" t="s">
        <v>84</v>
      </c>
    </row>
    <row r="13" spans="1:5" x14ac:dyDescent="0.3">
      <c r="A13" t="s">
        <v>86</v>
      </c>
    </row>
  </sheetData>
  <mergeCells count="1">
    <mergeCell ref="A2:D2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3"/>
  <sheetViews>
    <sheetView workbookViewId="0">
      <selection activeCell="B24" sqref="B24"/>
    </sheetView>
  </sheetViews>
  <sheetFormatPr defaultRowHeight="14.4" x14ac:dyDescent="0.3"/>
  <cols>
    <col min="1" max="1" width="59.109375" bestFit="1" customWidth="1"/>
    <col min="2" max="2" width="33.5546875" customWidth="1"/>
    <col min="3" max="3" width="31.6640625" bestFit="1" customWidth="1"/>
    <col min="4" max="4" width="22.5546875" bestFit="1" customWidth="1"/>
    <col min="8" max="8" width="21.109375" customWidth="1"/>
  </cols>
  <sheetData>
    <row r="1" spans="1:4" ht="18.600000000000001" thickBot="1" x14ac:dyDescent="0.4">
      <c r="A1" s="116" t="s">
        <v>56</v>
      </c>
      <c r="B1" s="117"/>
      <c r="C1" s="117"/>
      <c r="D1" s="118"/>
    </row>
    <row r="2" spans="1:4" ht="18" x14ac:dyDescent="0.35">
      <c r="A2" s="70" t="s">
        <v>20</v>
      </c>
      <c r="B2" s="70" t="s">
        <v>21</v>
      </c>
      <c r="C2" s="70" t="s">
        <v>22</v>
      </c>
      <c r="D2" s="70" t="s">
        <v>23</v>
      </c>
    </row>
    <row r="3" spans="1:4" ht="18" x14ac:dyDescent="0.35">
      <c r="A3" s="19"/>
      <c r="B3" s="20"/>
      <c r="C3" s="20"/>
      <c r="D3" s="20"/>
    </row>
    <row r="4" spans="1:4" ht="18" x14ac:dyDescent="0.35">
      <c r="A4" s="19"/>
      <c r="B4" s="20"/>
      <c r="C4" s="20"/>
      <c r="D4" s="20"/>
    </row>
    <row r="5" spans="1:4" ht="18" x14ac:dyDescent="0.35">
      <c r="A5" s="21"/>
      <c r="B5" s="20"/>
      <c r="C5" s="20"/>
      <c r="D5" s="20"/>
    </row>
    <row r="6" spans="1:4" ht="18" x14ac:dyDescent="0.35">
      <c r="A6" s="22"/>
      <c r="B6" s="20"/>
      <c r="C6" s="20"/>
      <c r="D6" s="20"/>
    </row>
    <row r="7" spans="1:4" ht="18" x14ac:dyDescent="0.35">
      <c r="A7" s="21"/>
      <c r="B7" s="20"/>
      <c r="C7" s="20"/>
      <c r="D7" s="20"/>
    </row>
    <row r="8" spans="1:4" ht="18" x14ac:dyDescent="0.35">
      <c r="A8" s="21"/>
      <c r="B8" s="20"/>
      <c r="C8" s="20"/>
      <c r="D8" s="20"/>
    </row>
    <row r="9" spans="1:4" ht="18" x14ac:dyDescent="0.35">
      <c r="A9" s="26" t="s">
        <v>24</v>
      </c>
      <c r="B9" s="27">
        <f>SUM(B3:B6)</f>
        <v>0</v>
      </c>
      <c r="C9" s="27">
        <f>SUM(C3:C6)</f>
        <v>0</v>
      </c>
      <c r="D9" s="27">
        <f>SUM(D3:D8)</f>
        <v>0</v>
      </c>
    </row>
    <row r="10" spans="1:4" x14ac:dyDescent="0.3">
      <c r="B10" s="23" t="s">
        <v>60</v>
      </c>
    </row>
    <row r="12" spans="1:4" ht="18" x14ac:dyDescent="0.35">
      <c r="A12" s="17" t="s">
        <v>58</v>
      </c>
      <c r="B12" s="18"/>
      <c r="C12" s="1"/>
      <c r="D12" s="1"/>
    </row>
    <row r="13" spans="1:4" ht="21" x14ac:dyDescent="0.4">
      <c r="A13" s="102" t="s">
        <v>84</v>
      </c>
      <c r="B13" s="1"/>
      <c r="C13" s="1"/>
      <c r="D13" s="1"/>
    </row>
  </sheetData>
  <mergeCells count="1">
    <mergeCell ref="A1:D1"/>
  </mergeCells>
  <pageMargins left="0.7" right="0.7" top="0.75" bottom="0.75" header="0.3" footer="0.3"/>
  <pageSetup scale="77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E1F72-78FE-4EEC-9A27-923E8BE30540}">
  <dimension ref="A1:K54"/>
  <sheetViews>
    <sheetView workbookViewId="0">
      <selection activeCell="G3" sqref="G3"/>
    </sheetView>
  </sheetViews>
  <sheetFormatPr defaultColWidth="9.109375" defaultRowHeight="14.4" x14ac:dyDescent="0.3"/>
  <cols>
    <col min="1" max="1" width="43.109375" style="28" customWidth="1"/>
    <col min="2" max="3" width="22.6640625" style="28" customWidth="1"/>
    <col min="4" max="4" width="23.33203125" style="28" customWidth="1"/>
    <col min="5" max="5" width="16.109375" style="28" bestFit="1" customWidth="1"/>
    <col min="6" max="6" width="20.44140625" style="28" bestFit="1" customWidth="1"/>
    <col min="7" max="8" width="21.6640625" style="30" customWidth="1"/>
    <col min="9" max="9" width="20.88671875" style="28" customWidth="1"/>
    <col min="10" max="10" width="30.109375" style="28" customWidth="1"/>
    <col min="11" max="11" width="14.44140625" style="28" customWidth="1"/>
    <col min="12" max="16384" width="9.109375" style="28"/>
  </cols>
  <sheetData>
    <row r="1" spans="1:11" ht="18.600000000000001" thickBot="1" x14ac:dyDescent="0.4">
      <c r="A1" s="94" t="s">
        <v>85</v>
      </c>
      <c r="H1" s="29"/>
    </row>
    <row r="2" spans="1:11" ht="18.600000000000001" thickBot="1" x14ac:dyDescent="0.35">
      <c r="A2" s="75" t="s">
        <v>66</v>
      </c>
      <c r="B2" s="76"/>
      <c r="C2" s="76"/>
      <c r="D2" s="76"/>
      <c r="E2" s="76"/>
      <c r="F2" s="76"/>
      <c r="G2" s="112" t="s">
        <v>0</v>
      </c>
      <c r="H2" s="77"/>
      <c r="I2" s="76"/>
      <c r="J2" s="76"/>
      <c r="K2" s="99" t="s">
        <v>91</v>
      </c>
    </row>
    <row r="3" spans="1:11" s="111" customFormat="1" ht="90.6" thickBot="1" x14ac:dyDescent="0.35">
      <c r="A3" s="107" t="s">
        <v>75</v>
      </c>
      <c r="B3" s="108" t="s">
        <v>1</v>
      </c>
      <c r="C3" s="108" t="s">
        <v>2</v>
      </c>
      <c r="D3" s="108" t="s">
        <v>64</v>
      </c>
      <c r="E3" s="108" t="s">
        <v>3</v>
      </c>
      <c r="F3" s="108" t="s">
        <v>4</v>
      </c>
      <c r="G3" s="108" t="s">
        <v>92</v>
      </c>
      <c r="H3" s="108" t="s">
        <v>23</v>
      </c>
      <c r="I3" s="108" t="s">
        <v>87</v>
      </c>
      <c r="J3" s="109" t="s">
        <v>89</v>
      </c>
      <c r="K3" s="110" t="s">
        <v>90</v>
      </c>
    </row>
    <row r="4" spans="1:11" ht="86.4" x14ac:dyDescent="0.3">
      <c r="A4" s="78" t="s">
        <v>76</v>
      </c>
      <c r="B4" s="79" t="s">
        <v>5</v>
      </c>
      <c r="C4" s="80">
        <v>1</v>
      </c>
      <c r="D4" s="81">
        <f>E4+F4</f>
        <v>131958</v>
      </c>
      <c r="E4" s="81">
        <v>126958</v>
      </c>
      <c r="F4" s="82">
        <v>5000</v>
      </c>
      <c r="G4" s="79" t="s">
        <v>6</v>
      </c>
      <c r="H4" s="83">
        <f>SUM(E4:F4)</f>
        <v>131958</v>
      </c>
      <c r="I4" s="84">
        <v>33</v>
      </c>
      <c r="J4" s="100" t="s">
        <v>41</v>
      </c>
      <c r="K4" s="103"/>
    </row>
    <row r="5" spans="1:11" ht="71.400000000000006" customHeight="1" x14ac:dyDescent="0.3">
      <c r="A5" s="120" t="s">
        <v>77</v>
      </c>
      <c r="B5" s="51" t="s">
        <v>8</v>
      </c>
      <c r="C5" s="51">
        <v>1</v>
      </c>
      <c r="D5" s="53">
        <f>E5+F5</f>
        <v>21995</v>
      </c>
      <c r="E5" s="53">
        <v>21995</v>
      </c>
      <c r="F5" s="53"/>
      <c r="G5" s="52"/>
      <c r="H5" s="54">
        <f t="shared" ref="H5:H6" si="0">SUM(E5:F5)</f>
        <v>21995</v>
      </c>
      <c r="I5" s="55" t="s">
        <v>9</v>
      </c>
      <c r="J5" s="101" t="s">
        <v>25</v>
      </c>
      <c r="K5" s="61"/>
    </row>
    <row r="6" spans="1:11" ht="28.8" x14ac:dyDescent="0.3">
      <c r="A6" s="121"/>
      <c r="B6" s="52" t="s">
        <v>65</v>
      </c>
      <c r="C6" s="51">
        <v>6</v>
      </c>
      <c r="D6" s="53">
        <f>E6/6</f>
        <v>8507.8333333333339</v>
      </c>
      <c r="E6" s="53">
        <f>200000-SUM(E4:E5)</f>
        <v>51047</v>
      </c>
      <c r="F6" s="53"/>
      <c r="G6" s="52"/>
      <c r="H6" s="54">
        <f t="shared" si="0"/>
        <v>51047</v>
      </c>
      <c r="I6" s="51"/>
      <c r="J6" s="95"/>
      <c r="K6" s="61"/>
    </row>
    <row r="7" spans="1:11" x14ac:dyDescent="0.3">
      <c r="A7" s="60"/>
      <c r="B7" s="51"/>
      <c r="C7" s="51"/>
      <c r="D7" s="53"/>
      <c r="E7" s="53"/>
      <c r="F7" s="53"/>
      <c r="G7" s="52"/>
      <c r="H7" s="54"/>
      <c r="I7" s="51"/>
      <c r="J7" s="95"/>
      <c r="K7" s="61"/>
    </row>
    <row r="8" spans="1:11" s="32" customFormat="1" x14ac:dyDescent="0.3">
      <c r="A8" s="62" t="s">
        <v>50</v>
      </c>
      <c r="B8" s="56"/>
      <c r="C8" s="56"/>
      <c r="D8" s="57">
        <f>SUM(D4:D7)</f>
        <v>162460.83333333334</v>
      </c>
      <c r="E8" s="59">
        <f>SUM(E4:E7)</f>
        <v>200000</v>
      </c>
      <c r="F8" s="57">
        <f>SUM(F4:F7)</f>
        <v>5000</v>
      </c>
      <c r="G8" s="58"/>
      <c r="H8" s="58"/>
      <c r="I8" s="56"/>
      <c r="J8" s="96"/>
      <c r="K8" s="63"/>
    </row>
    <row r="9" spans="1:11" x14ac:dyDescent="0.3">
      <c r="A9" s="74" t="s">
        <v>79</v>
      </c>
      <c r="B9" s="51"/>
      <c r="C9" s="51"/>
      <c r="D9" s="53"/>
      <c r="E9" s="53"/>
      <c r="F9" s="53"/>
      <c r="G9" s="52"/>
      <c r="H9" s="52"/>
      <c r="I9" s="51"/>
      <c r="J9" s="95"/>
      <c r="K9" s="61"/>
    </row>
    <row r="10" spans="1:11" ht="86.4" x14ac:dyDescent="0.3">
      <c r="A10" s="73" t="s">
        <v>78</v>
      </c>
      <c r="B10" s="52" t="s">
        <v>17</v>
      </c>
      <c r="C10" s="51">
        <v>1</v>
      </c>
      <c r="D10" s="53">
        <v>41006</v>
      </c>
      <c r="E10" s="53">
        <v>40000</v>
      </c>
      <c r="F10" s="53">
        <v>1006</v>
      </c>
      <c r="G10" s="52" t="s">
        <v>69</v>
      </c>
      <c r="H10" s="54">
        <f>SUM(E10:F10)</f>
        <v>41006</v>
      </c>
      <c r="I10" s="51" t="s">
        <v>9</v>
      </c>
      <c r="J10" s="97" t="s">
        <v>41</v>
      </c>
      <c r="K10" s="61"/>
    </row>
    <row r="11" spans="1:11" s="32" customFormat="1" x14ac:dyDescent="0.3">
      <c r="A11" s="62" t="s">
        <v>51</v>
      </c>
      <c r="B11" s="56"/>
      <c r="C11" s="56"/>
      <c r="D11" s="57">
        <f>SUM(D10:D10)</f>
        <v>41006</v>
      </c>
      <c r="E11" s="59">
        <f>SUM(E10:E10)</f>
        <v>40000</v>
      </c>
      <c r="F11" s="57">
        <f>SUM(F10:F10)</f>
        <v>1006</v>
      </c>
      <c r="G11" s="58"/>
      <c r="H11" s="58"/>
      <c r="I11" s="56"/>
      <c r="J11" s="96"/>
      <c r="K11" s="63"/>
    </row>
    <row r="12" spans="1:11" ht="14.4" customHeight="1" x14ac:dyDescent="0.3">
      <c r="A12" s="74" t="s">
        <v>67</v>
      </c>
      <c r="B12" s="51"/>
      <c r="C12" s="51"/>
      <c r="D12" s="51"/>
      <c r="E12" s="51"/>
      <c r="F12" s="51"/>
      <c r="G12" s="52"/>
      <c r="H12" s="52"/>
      <c r="J12" s="95"/>
      <c r="K12" s="61"/>
    </row>
    <row r="13" spans="1:11" ht="57.6" x14ac:dyDescent="0.3">
      <c r="A13" s="73" t="s">
        <v>82</v>
      </c>
      <c r="B13" s="52" t="s">
        <v>18</v>
      </c>
      <c r="C13" s="51">
        <v>1</v>
      </c>
      <c r="D13" s="53">
        <f>E13+F13</f>
        <v>19000</v>
      </c>
      <c r="E13" s="53">
        <v>15000</v>
      </c>
      <c r="F13" s="53">
        <v>4000</v>
      </c>
      <c r="G13" s="52" t="s">
        <v>19</v>
      </c>
      <c r="H13" s="54">
        <f>SUM(E13:F13)</f>
        <v>19000</v>
      </c>
      <c r="I13" s="52" t="s">
        <v>42</v>
      </c>
      <c r="J13" s="97" t="s">
        <v>68</v>
      </c>
      <c r="K13" s="61"/>
    </row>
    <row r="14" spans="1:11" s="32" customFormat="1" x14ac:dyDescent="0.3">
      <c r="A14" s="62" t="s">
        <v>52</v>
      </c>
      <c r="B14" s="56"/>
      <c r="C14" s="56"/>
      <c r="D14" s="57">
        <f>SUM(D12:D13)</f>
        <v>19000</v>
      </c>
      <c r="E14" s="59">
        <f>SUM(E12:E13)</f>
        <v>15000</v>
      </c>
      <c r="F14" s="57">
        <f>SUM(F12:F13)</f>
        <v>4000</v>
      </c>
      <c r="G14" s="58"/>
      <c r="H14" s="58"/>
      <c r="I14" s="56"/>
      <c r="J14" s="97"/>
      <c r="K14" s="63"/>
    </row>
    <row r="15" spans="1:11" s="33" customFormat="1" ht="15" thickBot="1" x14ac:dyDescent="0.35">
      <c r="A15" s="64" t="s">
        <v>53</v>
      </c>
      <c r="B15" s="65"/>
      <c r="C15" s="65"/>
      <c r="D15" s="66">
        <f>D14+D8+D11</f>
        <v>222466.83333333334</v>
      </c>
      <c r="E15" s="67">
        <f>E14+E8+E11</f>
        <v>255000</v>
      </c>
      <c r="F15" s="66">
        <f>SUM(F14,F11,F8)</f>
        <v>10006</v>
      </c>
      <c r="G15" s="68"/>
      <c r="H15" s="68"/>
      <c r="I15" s="65"/>
      <c r="J15" s="98"/>
      <c r="K15" s="69"/>
    </row>
    <row r="16" spans="1:11" x14ac:dyDescent="0.3">
      <c r="D16" s="31"/>
      <c r="E16" s="119" t="s">
        <v>71</v>
      </c>
      <c r="F16" s="119"/>
      <c r="G16" s="119"/>
      <c r="H16" s="119"/>
    </row>
    <row r="17" spans="1:8" x14ac:dyDescent="0.3">
      <c r="D17" s="31"/>
      <c r="E17" s="119"/>
      <c r="F17" s="119"/>
      <c r="G17" s="119"/>
      <c r="H17" s="119"/>
    </row>
    <row r="18" spans="1:8" x14ac:dyDescent="0.3">
      <c r="D18" s="31"/>
      <c r="E18" s="119"/>
      <c r="F18" s="119"/>
      <c r="G18" s="119"/>
      <c r="H18" s="119"/>
    </row>
    <row r="19" spans="1:8" x14ac:dyDescent="0.3">
      <c r="A19" s="9"/>
      <c r="B19" s="9"/>
      <c r="C19" s="9"/>
      <c r="E19" s="119"/>
      <c r="F19" s="119"/>
      <c r="G19" s="119"/>
      <c r="H19" s="119"/>
    </row>
    <row r="20" spans="1:8" x14ac:dyDescent="0.25">
      <c r="A20" s="34" t="s">
        <v>37</v>
      </c>
      <c r="B20" s="35"/>
      <c r="C20" s="36"/>
      <c r="D20" s="31"/>
      <c r="E20" s="31"/>
      <c r="F20" s="31"/>
    </row>
    <row r="21" spans="1:8" ht="24" x14ac:dyDescent="0.3">
      <c r="A21" s="37" t="s">
        <v>7</v>
      </c>
      <c r="B21" s="38" t="s">
        <v>31</v>
      </c>
      <c r="C21" s="39" t="s">
        <v>36</v>
      </c>
      <c r="D21" s="31" t="s">
        <v>81</v>
      </c>
      <c r="E21" s="31"/>
      <c r="F21" s="31"/>
    </row>
    <row r="22" spans="1:8" ht="43.2" x14ac:dyDescent="0.3">
      <c r="A22" s="85" t="s">
        <v>10</v>
      </c>
      <c r="B22" s="86" t="s">
        <v>9</v>
      </c>
      <c r="C22" s="87" t="s">
        <v>30</v>
      </c>
      <c r="D22" s="31" t="s">
        <v>80</v>
      </c>
      <c r="E22" s="31"/>
      <c r="F22" s="31"/>
    </row>
    <row r="23" spans="1:8" ht="28.8" x14ac:dyDescent="0.3">
      <c r="A23" s="85" t="s">
        <v>11</v>
      </c>
      <c r="B23" s="86" t="s">
        <v>9</v>
      </c>
      <c r="C23" s="87" t="s">
        <v>29</v>
      </c>
      <c r="D23" s="31"/>
      <c r="E23" s="31"/>
      <c r="F23" s="31"/>
    </row>
    <row r="24" spans="1:8" ht="72" x14ac:dyDescent="0.3">
      <c r="A24" s="85" t="s">
        <v>12</v>
      </c>
      <c r="B24" s="86">
        <v>62</v>
      </c>
      <c r="C24" s="87" t="s">
        <v>35</v>
      </c>
      <c r="D24" s="31"/>
      <c r="E24" s="31"/>
      <c r="F24" s="31"/>
    </row>
    <row r="25" spans="1:8" ht="43.2" x14ac:dyDescent="0.3">
      <c r="A25" s="85" t="s">
        <v>13</v>
      </c>
      <c r="B25" s="86">
        <v>56</v>
      </c>
      <c r="C25" s="87" t="s">
        <v>28</v>
      </c>
      <c r="D25" s="31"/>
      <c r="E25" s="31"/>
      <c r="F25" s="31"/>
    </row>
    <row r="26" spans="1:8" ht="57.6" x14ac:dyDescent="0.3">
      <c r="A26" s="85" t="s">
        <v>14</v>
      </c>
      <c r="B26" s="86" t="s">
        <v>15</v>
      </c>
      <c r="C26" s="87" t="s">
        <v>27</v>
      </c>
      <c r="D26" s="31"/>
      <c r="E26" s="31"/>
      <c r="F26" s="31"/>
    </row>
    <row r="27" spans="1:8" ht="43.2" x14ac:dyDescent="0.3">
      <c r="A27" s="88" t="s">
        <v>33</v>
      </c>
      <c r="B27" s="89" t="s">
        <v>32</v>
      </c>
      <c r="C27" s="90" t="s">
        <v>34</v>
      </c>
      <c r="D27" s="31"/>
      <c r="E27" s="31"/>
      <c r="F27" s="31"/>
    </row>
    <row r="28" spans="1:8" ht="57.6" x14ac:dyDescent="0.3">
      <c r="A28" s="88" t="s">
        <v>38</v>
      </c>
      <c r="B28" s="89" t="s">
        <v>39</v>
      </c>
      <c r="C28" s="90" t="s">
        <v>40</v>
      </c>
      <c r="D28" s="31"/>
      <c r="E28" s="31"/>
      <c r="F28" s="31"/>
    </row>
    <row r="29" spans="1:8" ht="28.8" x14ac:dyDescent="0.3">
      <c r="A29" s="91" t="s">
        <v>16</v>
      </c>
      <c r="B29" s="92">
        <v>81</v>
      </c>
      <c r="C29" s="93" t="s">
        <v>26</v>
      </c>
      <c r="D29" s="31"/>
      <c r="E29" s="31"/>
      <c r="F29" s="31"/>
    </row>
    <row r="30" spans="1:8" x14ac:dyDescent="0.3">
      <c r="D30" s="31"/>
      <c r="E30" s="31"/>
      <c r="F30" s="31"/>
    </row>
    <row r="31" spans="1:8" x14ac:dyDescent="0.3">
      <c r="D31" s="31"/>
      <c r="E31" s="31"/>
      <c r="F31" s="31"/>
    </row>
    <row r="32" spans="1:8" x14ac:dyDescent="0.3">
      <c r="D32" s="31"/>
      <c r="E32" s="31"/>
      <c r="F32" s="31"/>
    </row>
    <row r="33" spans="4:6" x14ac:dyDescent="0.3">
      <c r="D33" s="31"/>
      <c r="E33" s="31"/>
      <c r="F33" s="31"/>
    </row>
    <row r="34" spans="4:6" x14ac:dyDescent="0.3">
      <c r="D34" s="31"/>
      <c r="E34" s="31"/>
      <c r="F34" s="31"/>
    </row>
    <row r="35" spans="4:6" x14ac:dyDescent="0.3">
      <c r="D35" s="31"/>
      <c r="E35" s="31"/>
      <c r="F35" s="31"/>
    </row>
    <row r="36" spans="4:6" x14ac:dyDescent="0.3">
      <c r="D36" s="31"/>
      <c r="E36" s="31"/>
      <c r="F36" s="31"/>
    </row>
    <row r="37" spans="4:6" x14ac:dyDescent="0.3">
      <c r="D37" s="31"/>
      <c r="E37" s="31"/>
      <c r="F37" s="31"/>
    </row>
    <row r="38" spans="4:6" x14ac:dyDescent="0.3">
      <c r="D38" s="31"/>
      <c r="E38" s="31"/>
      <c r="F38" s="31"/>
    </row>
    <row r="39" spans="4:6" x14ac:dyDescent="0.3">
      <c r="D39" s="31"/>
      <c r="E39" s="31"/>
      <c r="F39" s="31"/>
    </row>
    <row r="40" spans="4:6" x14ac:dyDescent="0.3">
      <c r="D40" s="31"/>
      <c r="E40" s="31"/>
      <c r="F40" s="31"/>
    </row>
    <row r="41" spans="4:6" x14ac:dyDescent="0.3">
      <c r="D41" s="31"/>
      <c r="E41" s="31"/>
      <c r="F41" s="31"/>
    </row>
    <row r="42" spans="4:6" x14ac:dyDescent="0.3">
      <c r="D42" s="31"/>
      <c r="E42" s="31"/>
      <c r="F42" s="31"/>
    </row>
    <row r="43" spans="4:6" x14ac:dyDescent="0.3">
      <c r="D43" s="31"/>
      <c r="E43" s="31"/>
      <c r="F43" s="31"/>
    </row>
    <row r="44" spans="4:6" x14ac:dyDescent="0.3">
      <c r="D44" s="31"/>
      <c r="E44" s="31"/>
      <c r="F44" s="31"/>
    </row>
    <row r="45" spans="4:6" x14ac:dyDescent="0.3">
      <c r="D45" s="31"/>
      <c r="E45" s="31"/>
      <c r="F45" s="31"/>
    </row>
    <row r="46" spans="4:6" x14ac:dyDescent="0.3">
      <c r="D46" s="31"/>
      <c r="E46" s="31"/>
      <c r="F46" s="31"/>
    </row>
    <row r="47" spans="4:6" x14ac:dyDescent="0.3">
      <c r="D47" s="31"/>
      <c r="E47" s="31"/>
      <c r="F47" s="31"/>
    </row>
    <row r="48" spans="4:6" x14ac:dyDescent="0.3">
      <c r="D48" s="31"/>
      <c r="E48" s="31"/>
      <c r="F48" s="31"/>
    </row>
    <row r="49" spans="4:6" x14ac:dyDescent="0.3">
      <c r="D49" s="31"/>
      <c r="E49" s="31"/>
      <c r="F49" s="31"/>
    </row>
    <row r="50" spans="4:6" x14ac:dyDescent="0.3">
      <c r="D50" s="31"/>
      <c r="E50" s="31"/>
      <c r="F50" s="31"/>
    </row>
    <row r="51" spans="4:6" x14ac:dyDescent="0.3">
      <c r="D51" s="40"/>
      <c r="E51" s="40"/>
      <c r="F51" s="40"/>
    </row>
    <row r="52" spans="4:6" x14ac:dyDescent="0.3">
      <c r="D52" s="40"/>
      <c r="E52" s="40"/>
      <c r="F52" s="40"/>
    </row>
    <row r="53" spans="4:6" x14ac:dyDescent="0.3">
      <c r="D53" s="40"/>
      <c r="E53" s="40"/>
      <c r="F53" s="40"/>
    </row>
    <row r="54" spans="4:6" x14ac:dyDescent="0.3">
      <c r="D54" s="40"/>
      <c r="E54" s="40"/>
      <c r="F54" s="40"/>
    </row>
  </sheetData>
  <mergeCells count="2">
    <mergeCell ref="E16:H19"/>
    <mergeCell ref="A5:A6"/>
  </mergeCell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7640D-4826-416E-892A-67F3335543AE}">
  <sheetPr>
    <pageSetUpPr fitToPage="1"/>
  </sheetPr>
  <dimension ref="A1:K27"/>
  <sheetViews>
    <sheetView workbookViewId="0">
      <selection activeCell="H1" sqref="H1"/>
    </sheetView>
  </sheetViews>
  <sheetFormatPr defaultRowHeight="14.4" x14ac:dyDescent="0.3"/>
  <cols>
    <col min="1" max="1" width="76.109375" bestFit="1" customWidth="1"/>
    <col min="2" max="3" width="22.6640625" customWidth="1"/>
    <col min="4" max="4" width="23.44140625" bestFit="1" customWidth="1"/>
    <col min="5" max="5" width="16.44140625" customWidth="1"/>
    <col min="6" max="6" width="16.5546875" customWidth="1"/>
    <col min="7" max="7" width="25.33203125" style="3" customWidth="1"/>
    <col min="8" max="8" width="20.88671875" customWidth="1"/>
    <col min="9" max="9" width="28" bestFit="1" customWidth="1"/>
    <col min="10" max="10" width="16.21875" customWidth="1"/>
    <col min="11" max="11" width="17.6640625" customWidth="1"/>
  </cols>
  <sheetData>
    <row r="1" spans="1:11" ht="15.6" x14ac:dyDescent="0.3">
      <c r="A1" s="17" t="s">
        <v>83</v>
      </c>
    </row>
    <row r="2" spans="1:11" ht="18" x14ac:dyDescent="0.35">
      <c r="A2" s="4" t="s">
        <v>49</v>
      </c>
    </row>
    <row r="3" spans="1:11" s="106" customFormat="1" ht="72" x14ac:dyDescent="0.3">
      <c r="A3" s="104" t="s">
        <v>43</v>
      </c>
      <c r="B3" s="104" t="s">
        <v>1</v>
      </c>
      <c r="C3" s="104" t="s">
        <v>2</v>
      </c>
      <c r="D3" s="104" t="s">
        <v>64</v>
      </c>
      <c r="E3" s="104" t="s">
        <v>3</v>
      </c>
      <c r="F3" s="104" t="s">
        <v>93</v>
      </c>
      <c r="G3" s="104" t="s">
        <v>94</v>
      </c>
      <c r="H3" s="104" t="s">
        <v>23</v>
      </c>
      <c r="I3" s="104" t="s">
        <v>87</v>
      </c>
      <c r="J3" s="105" t="s">
        <v>88</v>
      </c>
      <c r="K3" s="104" t="s">
        <v>95</v>
      </c>
    </row>
    <row r="4" spans="1:11" x14ac:dyDescent="0.3">
      <c r="D4" s="41"/>
      <c r="E4" s="41"/>
      <c r="F4" s="41"/>
      <c r="H4" s="50"/>
    </row>
    <row r="5" spans="1:11" x14ac:dyDescent="0.3">
      <c r="D5" s="41"/>
      <c r="E5" s="41"/>
      <c r="F5" s="41"/>
      <c r="H5" s="50"/>
    </row>
    <row r="6" spans="1:11" x14ac:dyDescent="0.3">
      <c r="D6" s="41"/>
      <c r="E6" s="41"/>
      <c r="F6" s="41"/>
      <c r="H6" s="50"/>
    </row>
    <row r="7" spans="1:11" x14ac:dyDescent="0.3">
      <c r="D7" s="41"/>
      <c r="E7" s="41"/>
      <c r="F7" s="41"/>
      <c r="H7" s="50"/>
    </row>
    <row r="8" spans="1:11" x14ac:dyDescent="0.3">
      <c r="D8" s="41"/>
      <c r="E8" s="41"/>
      <c r="F8" s="41"/>
      <c r="H8" s="50"/>
    </row>
    <row r="9" spans="1:11" x14ac:dyDescent="0.3">
      <c r="D9" s="41"/>
      <c r="E9" s="41"/>
      <c r="F9" s="41"/>
      <c r="H9" s="50"/>
    </row>
    <row r="10" spans="1:11" x14ac:dyDescent="0.3">
      <c r="D10" s="41"/>
      <c r="E10" s="41"/>
      <c r="F10" s="41"/>
      <c r="H10" s="50"/>
    </row>
    <row r="11" spans="1:11" x14ac:dyDescent="0.3">
      <c r="D11" s="41"/>
      <c r="E11" s="41"/>
      <c r="F11" s="41"/>
      <c r="H11" s="50"/>
    </row>
    <row r="12" spans="1:11" x14ac:dyDescent="0.3">
      <c r="D12" s="41"/>
      <c r="E12" s="41"/>
      <c r="F12" s="41"/>
      <c r="H12" s="50"/>
    </row>
    <row r="13" spans="1:11" x14ac:dyDescent="0.3">
      <c r="D13" s="41"/>
      <c r="E13" s="41"/>
      <c r="F13" s="41"/>
      <c r="H13" s="50"/>
    </row>
    <row r="14" spans="1:11" x14ac:dyDescent="0.3">
      <c r="D14" s="41"/>
      <c r="E14" s="41"/>
      <c r="F14" s="41"/>
      <c r="H14" s="50"/>
    </row>
    <row r="15" spans="1:11" x14ac:dyDescent="0.3">
      <c r="D15" s="41"/>
      <c r="E15" s="41"/>
      <c r="F15" s="41"/>
      <c r="H15" s="50"/>
    </row>
    <row r="16" spans="1:11" x14ac:dyDescent="0.3">
      <c r="D16" s="41"/>
      <c r="E16" s="41"/>
      <c r="F16" s="41"/>
      <c r="H16" s="50"/>
    </row>
    <row r="17" spans="1:11" s="5" customFormat="1" x14ac:dyDescent="0.3">
      <c r="A17" s="5" t="s">
        <v>72</v>
      </c>
      <c r="D17" s="42">
        <f t="shared" ref="D17:E17" si="0">SUM(D4:D16)</f>
        <v>0</v>
      </c>
      <c r="E17" s="42">
        <f t="shared" si="0"/>
        <v>0</v>
      </c>
      <c r="F17" s="42">
        <f>SUM(F4:F16)</f>
        <v>0</v>
      </c>
      <c r="G17" s="6"/>
      <c r="H17" s="42">
        <f>SUM(H4:H16)</f>
        <v>0</v>
      </c>
    </row>
    <row r="18" spans="1:11" x14ac:dyDescent="0.3">
      <c r="A18" s="2" t="s">
        <v>45</v>
      </c>
      <c r="D18" s="41"/>
      <c r="E18" s="41"/>
      <c r="F18" s="41"/>
      <c r="H18" s="50"/>
    </row>
    <row r="19" spans="1:11" x14ac:dyDescent="0.3">
      <c r="A19" s="2"/>
      <c r="D19" s="41"/>
      <c r="E19" s="41"/>
      <c r="F19" s="41"/>
      <c r="H19" s="50"/>
    </row>
    <row r="20" spans="1:11" x14ac:dyDescent="0.3">
      <c r="D20" s="41"/>
      <c r="E20" s="41"/>
      <c r="F20" s="41"/>
      <c r="H20" s="50"/>
    </row>
    <row r="21" spans="1:11" s="5" customFormat="1" x14ac:dyDescent="0.3">
      <c r="A21" s="5" t="s">
        <v>73</v>
      </c>
      <c r="D21" s="42">
        <f t="shared" ref="D21:E21" si="1">SUM(D19:D20)</f>
        <v>0</v>
      </c>
      <c r="E21" s="42">
        <f t="shared" si="1"/>
        <v>0</v>
      </c>
      <c r="F21" s="42">
        <f>SUM(F19:F20)</f>
        <v>0</v>
      </c>
      <c r="G21" s="6"/>
      <c r="H21" s="42">
        <f>SUM(H19:H20)</f>
        <v>0</v>
      </c>
    </row>
    <row r="22" spans="1:11" x14ac:dyDescent="0.3">
      <c r="A22" s="2" t="s">
        <v>48</v>
      </c>
      <c r="D22" s="41"/>
      <c r="E22" s="41"/>
      <c r="F22" s="41"/>
      <c r="H22" s="50"/>
    </row>
    <row r="23" spans="1:11" x14ac:dyDescent="0.3">
      <c r="A23" s="2"/>
      <c r="D23" s="41"/>
      <c r="E23" s="41"/>
      <c r="F23" s="41"/>
      <c r="H23" s="50"/>
    </row>
    <row r="24" spans="1:11" ht="15" thickBot="1" x14ac:dyDescent="0.35">
      <c r="D24" s="41"/>
      <c r="E24" s="41"/>
      <c r="F24" s="41"/>
      <c r="H24" s="50"/>
    </row>
    <row r="25" spans="1:11" s="5" customFormat="1" ht="15" thickBot="1" x14ac:dyDescent="0.35">
      <c r="A25" s="7" t="s">
        <v>74</v>
      </c>
      <c r="B25" s="7"/>
      <c r="C25" s="7"/>
      <c r="D25" s="43">
        <f t="shared" ref="D25:E25" si="2">SUM(D23:D24)</f>
        <v>0</v>
      </c>
      <c r="E25" s="43">
        <f t="shared" si="2"/>
        <v>0</v>
      </c>
      <c r="F25" s="43">
        <f>SUM(F23:F24)</f>
        <v>0</v>
      </c>
      <c r="G25" s="8"/>
      <c r="H25" s="47">
        <f>SUM(H23:H24)</f>
        <v>0</v>
      </c>
      <c r="I25" s="7"/>
      <c r="J25" s="7"/>
      <c r="K25" s="7"/>
    </row>
    <row r="26" spans="1:11" s="5" customFormat="1" ht="15" thickBot="1" x14ac:dyDescent="0.35">
      <c r="A26" s="45" t="s">
        <v>44</v>
      </c>
      <c r="B26" s="46"/>
      <c r="C26" s="46"/>
      <c r="D26" s="47">
        <f>D25+D17+D21</f>
        <v>0</v>
      </c>
      <c r="E26" s="47">
        <f>E25+E17+E21</f>
        <v>0</v>
      </c>
      <c r="F26" s="47">
        <f>F25+F17+F21</f>
        <v>0</v>
      </c>
      <c r="G26" s="48"/>
      <c r="H26" s="47">
        <f>H25+H17+H21</f>
        <v>0</v>
      </c>
      <c r="I26" s="46"/>
      <c r="J26" s="49"/>
      <c r="K26"/>
    </row>
    <row r="27" spans="1:11" x14ac:dyDescent="0.3">
      <c r="D27" s="41"/>
      <c r="E27" s="44" t="s">
        <v>71</v>
      </c>
      <c r="F27" s="41"/>
      <c r="H27" s="3"/>
    </row>
  </sheetData>
  <pageMargins left="0.7" right="0.7" top="0.75" bottom="0.75" header="0.3" footer="0.3"/>
  <pageSetup scale="39" orientation="portrait"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FD051FCCE12043BBC1FCAD3A512DE4" ma:contentTypeVersion="14" ma:contentTypeDescription="Create a new document." ma:contentTypeScope="" ma:versionID="bdcbcf13a84f168618fb1765f896cd2c">
  <xsd:schema xmlns:xsd="http://www.w3.org/2001/XMLSchema" xmlns:xs="http://www.w3.org/2001/XMLSchema" xmlns:p="http://schemas.microsoft.com/office/2006/metadata/properties" xmlns:ns2="63173e62-0415-4ecc-a8ce-a454c65d5c8a" xmlns:ns3="94755a18-8e8d-441f-a44c-beb4e1c19f9f" xmlns:ns4="06a0b0f5-ab3f-4382-8730-459fb424e421" targetNamespace="http://schemas.microsoft.com/office/2006/metadata/properties" ma:root="true" ma:fieldsID="839e55a43ce61805b9749a4ed580a8a9" ns2:_="" ns3:_="" ns4:_="">
    <xsd:import namespace="63173e62-0415-4ecc-a8ce-a454c65d5c8a"/>
    <xsd:import namespace="94755a18-8e8d-441f-a44c-beb4e1c19f9f"/>
    <xsd:import namespace="06a0b0f5-ab3f-4382-8730-459fb424e4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173e62-0415-4ecc-a8ce-a454c65d5c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7234c9c0-dc82-4bd3-8448-fd5c6ce0fb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755a18-8e8d-441f-a44c-beb4e1c19f9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0b0f5-ab3f-4382-8730-459fb424e421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1272aa22-004b-4fec-8c9b-c604e845735f}" ma:internalName="TaxCatchAll" ma:showField="CatchAllData" ma:web="94755a18-8e8d-441f-a44c-beb4e1c19f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a0b0f5-ab3f-4382-8730-459fb424e421" xsi:nil="true"/>
    <lcf76f155ced4ddcb4097134ff3c332f xmlns="63173e62-0415-4ecc-a8ce-a454c65d5c8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F70AE8-A701-4028-8F0A-6A073CFC4B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173e62-0415-4ecc-a8ce-a454c65d5c8a"/>
    <ds:schemaRef ds:uri="94755a18-8e8d-441f-a44c-beb4e1c19f9f"/>
    <ds:schemaRef ds:uri="06a0b0f5-ab3f-4382-8730-459fb424e4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105C9B-8666-41C2-8CF7-B93D7811C843}">
  <ds:schemaRefs>
    <ds:schemaRef ds:uri="http://schemas.microsoft.com/office/2006/metadata/properties"/>
    <ds:schemaRef ds:uri="94755a18-8e8d-441f-a44c-beb4e1c19f9f"/>
    <ds:schemaRef ds:uri="http://purl.org/dc/terms/"/>
    <ds:schemaRef ds:uri="http://purl.org/dc/elements/1.1/"/>
    <ds:schemaRef ds:uri="06a0b0f5-ab3f-4382-8730-459fb424e421"/>
    <ds:schemaRef ds:uri="63173e62-0415-4ecc-a8ce-a454c65d5c8a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86EF52D-F00C-464E-9D5E-F8DABF4A54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Contact Information</vt:lpstr>
      <vt:lpstr>Regional Total EXAMPLE TAB</vt:lpstr>
      <vt:lpstr>Regional Total Budget</vt:lpstr>
      <vt:lpstr>Fiscal Agent EXAMPLE TAB</vt:lpstr>
      <vt:lpstr>{Fiscal Agent} 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Magill</dc:creator>
  <cp:keywords/>
  <dc:description/>
  <cp:lastModifiedBy>Uppalapati, Sri Vidya</cp:lastModifiedBy>
  <cp:revision/>
  <dcterms:created xsi:type="dcterms:W3CDTF">2022-06-01T19:39:41Z</dcterms:created>
  <dcterms:modified xsi:type="dcterms:W3CDTF">2024-10-17T15:08:11Z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0x01010069FD051FCCE12043BBC1FCAD3A512DE4</vt:lpwstr>
  </property>
  <property fmtid="{D5CDD505-2E9C-101B-9397-08002B2CF9AE}" pid="3" name="MediaServiceImageTags">
    <vt:lpwstr/>
  </property>
</Properties>
</file>